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K6" i="1" s="1"/>
  <c r="J7" i="1"/>
  <c r="K7" i="1" s="1"/>
  <c r="J8" i="1"/>
  <c r="K8" i="1" s="1"/>
  <c r="J10" i="1"/>
  <c r="K10" i="1" s="1"/>
  <c r="J11" i="1"/>
  <c r="K11" i="1" s="1"/>
  <c r="J12" i="1"/>
  <c r="K12" i="1" s="1"/>
  <c r="J13" i="1"/>
  <c r="K13" i="1" s="1"/>
  <c r="J5" i="1"/>
  <c r="K5" i="1" s="1"/>
  <c r="H6" i="1"/>
  <c r="I6" i="1" s="1"/>
  <c r="H7" i="1"/>
  <c r="I7" i="1" s="1"/>
  <c r="H8" i="1"/>
  <c r="I8" i="1" s="1"/>
  <c r="H10" i="1"/>
  <c r="I10" i="1" s="1"/>
  <c r="H11" i="1"/>
  <c r="I11" i="1" s="1"/>
  <c r="H12" i="1"/>
  <c r="I12" i="1" s="1"/>
  <c r="H13" i="1"/>
  <c r="I13" i="1" s="1"/>
  <c r="H5" i="1"/>
  <c r="I5" i="1" s="1"/>
  <c r="F6" i="1"/>
  <c r="G6" i="1" s="1"/>
  <c r="F7" i="1"/>
  <c r="G7" i="1" s="1"/>
  <c r="F8" i="1"/>
  <c r="G8" i="1" s="1"/>
  <c r="F10" i="1"/>
  <c r="G10" i="1" s="1"/>
  <c r="F11" i="1"/>
  <c r="G11" i="1" s="1"/>
  <c r="F12" i="1"/>
  <c r="G12" i="1" s="1"/>
  <c r="F13" i="1"/>
  <c r="G13" i="1" s="1"/>
  <c r="F5" i="1"/>
  <c r="G5" i="1" s="1"/>
  <c r="D6" i="1"/>
  <c r="E6" i="1" s="1"/>
  <c r="D7" i="1"/>
  <c r="E7" i="1" s="1"/>
  <c r="D8" i="1"/>
  <c r="E8" i="1" s="1"/>
  <c r="D10" i="1"/>
  <c r="E10" i="1" s="1"/>
  <c r="D11" i="1"/>
  <c r="E11" i="1" s="1"/>
  <c r="D12" i="1"/>
  <c r="E12" i="1" s="1"/>
  <c r="D13" i="1"/>
  <c r="E13" i="1" s="1"/>
  <c r="D5" i="1"/>
  <c r="E5" i="1" s="1"/>
</calcChain>
</file>

<file path=xl/sharedStrings.xml><?xml version="1.0" encoding="utf-8"?>
<sst xmlns="http://schemas.openxmlformats.org/spreadsheetml/2006/main" count="15" uniqueCount="15">
  <si>
    <t>№ п.п</t>
  </si>
  <si>
    <t>Наименование показателя</t>
  </si>
  <si>
    <t>в группе кратковременного пребывания в возрасте от 1 до 3 лет</t>
  </si>
  <si>
    <t>в группе полного дня  в возрасте от 1 до 3 лет</t>
  </si>
  <si>
    <t>в группе круглосуточного пребывания 5 (6) дней в неделю  в возрасте от 1 до 3 лет</t>
  </si>
  <si>
    <t>в группе круглосуточного пребывания 7 дней в неделю  в возрасте от 1 до 3 лет</t>
  </si>
  <si>
    <t>в группе кратковременного пребывания в возрасте от 3 до 7 лет</t>
  </si>
  <si>
    <t>в группе полного дня  в возрасте от 3 до 7 лет</t>
  </si>
  <si>
    <t>в группе круглосуточного пребывания 5 (6) дней в неделю  в возрасте от 3 до 7 лет</t>
  </si>
  <si>
    <t>в группе круглосуточного пребывания 7 дней в неделю  в возрасте от 3 до 7 лет</t>
  </si>
  <si>
    <t>от 1 до 3 лет</t>
  </si>
  <si>
    <t xml:space="preserve">Размер ежемесячной родительской платы в месяц за присмотр и уход за детьми, рублей </t>
  </si>
  <si>
    <t>Компенсация %</t>
  </si>
  <si>
    <t xml:space="preserve"> Расчет ежемесячной платы, взимаемой с родителей несовершеннолетних обучающихся, за присмотр и уход за детьми в ГОУ, реализующих образовательные программы ДО, находящиеся в ведении исполнительных органов государственной власти СПб, на 2023 год</t>
  </si>
  <si>
    <t>от 3 до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</si>
</sst>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4" zoomScale="148" zoomScaleNormal="148" workbookViewId="0">
      <selection activeCell="C6" sqref="C6"/>
    </sheetView>
  </sheetViews>
  <sheetFormatPr defaultRowHeight="15" x14ac:dyDescent="0.25"/>
  <cols>
    <col min="1" max="1" width="6.7109375" style="1" customWidth="1"/>
    <col min="2" max="2" width="32.140625" style="1" customWidth="1"/>
    <col min="3" max="3" width="12.5703125" style="1" customWidth="1"/>
    <col min="4" max="4" width="9.140625" style="1"/>
    <col min="5" max="5" width="8" style="1" customWidth="1"/>
    <col min="6" max="6" width="10.140625" style="1" customWidth="1"/>
    <col min="7" max="7" width="10.28515625" style="1" customWidth="1"/>
    <col min="8" max="8" width="10.5703125" style="1" customWidth="1"/>
    <col min="9" max="9" width="8.7109375" style="1" customWidth="1"/>
    <col min="10" max="10" width="11.28515625" style="1" customWidth="1"/>
    <col min="11" max="11" width="9.140625" style="1" customWidth="1"/>
    <col min="12" max="16384" width="9.140625" style="1"/>
  </cols>
  <sheetData>
    <row r="1" spans="1:11" ht="72" customHeight="1" x14ac:dyDescent="0.25">
      <c r="A1" s="17" t="s">
        <v>13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15" customHeight="1" x14ac:dyDescent="0.25">
      <c r="A2" s="15" t="s">
        <v>0</v>
      </c>
      <c r="B2" s="15" t="s">
        <v>1</v>
      </c>
      <c r="C2" s="14" t="s">
        <v>11</v>
      </c>
      <c r="D2" s="14" t="s">
        <v>12</v>
      </c>
      <c r="E2" s="14"/>
      <c r="F2" s="14"/>
      <c r="G2" s="14"/>
      <c r="H2" s="14"/>
      <c r="I2" s="14"/>
      <c r="J2" s="14"/>
      <c r="K2" s="5"/>
    </row>
    <row r="3" spans="1:11" s="2" customFormat="1" ht="47.25" customHeight="1" x14ac:dyDescent="0.25">
      <c r="A3" s="16"/>
      <c r="B3" s="16"/>
      <c r="C3" s="14"/>
      <c r="D3" s="6">
        <v>0.2</v>
      </c>
      <c r="E3" s="5"/>
      <c r="F3" s="6">
        <v>0.4</v>
      </c>
      <c r="G3" s="5"/>
      <c r="H3" s="6">
        <v>0.5</v>
      </c>
      <c r="I3" s="5"/>
      <c r="J3" s="6">
        <v>0.7</v>
      </c>
      <c r="K3" s="5"/>
    </row>
    <row r="4" spans="1:11" s="3" customFormat="1" ht="31.5" customHeight="1" x14ac:dyDescent="0.25">
      <c r="A4" s="7"/>
      <c r="B4" s="8" t="s">
        <v>10</v>
      </c>
      <c r="C4" s="9"/>
      <c r="D4" s="9"/>
      <c r="E4" s="9"/>
      <c r="F4" s="9"/>
      <c r="G4" s="9"/>
      <c r="H4" s="9"/>
      <c r="I4" s="9"/>
      <c r="J4" s="9"/>
      <c r="K4" s="9"/>
    </row>
    <row r="5" spans="1:11" ht="26.25" x14ac:dyDescent="0.25">
      <c r="A5" s="5">
        <v>1</v>
      </c>
      <c r="B5" s="10" t="s">
        <v>2</v>
      </c>
      <c r="C5" s="11">
        <v>652.1</v>
      </c>
      <c r="D5" s="13">
        <f>C5*0.2</f>
        <v>130.42000000000002</v>
      </c>
      <c r="E5" s="11">
        <f>C5-D5</f>
        <v>521.68000000000006</v>
      </c>
      <c r="F5" s="13">
        <f>C5*0.4</f>
        <v>260.84000000000003</v>
      </c>
      <c r="G5" s="11">
        <f>C5-F5</f>
        <v>391.26</v>
      </c>
      <c r="H5" s="13">
        <f>C5*0.5</f>
        <v>326.05</v>
      </c>
      <c r="I5" s="11">
        <f>C5-H5</f>
        <v>326.05</v>
      </c>
      <c r="J5" s="13">
        <f>C5*0.7</f>
        <v>456.46999999999997</v>
      </c>
      <c r="K5" s="11">
        <f>C5-J5</f>
        <v>195.63000000000005</v>
      </c>
    </row>
    <row r="6" spans="1:11" ht="26.25" x14ac:dyDescent="0.25">
      <c r="A6" s="5">
        <v>2</v>
      </c>
      <c r="B6" s="10" t="s">
        <v>3</v>
      </c>
      <c r="C6" s="11">
        <v>1591.1</v>
      </c>
      <c r="D6" s="13">
        <f t="shared" ref="D6:D13" si="0">C6*0.2</f>
        <v>318.22000000000003</v>
      </c>
      <c r="E6" s="11">
        <f t="shared" ref="E6:E13" si="1">C6-D6</f>
        <v>1272.8799999999999</v>
      </c>
      <c r="F6" s="13">
        <f t="shared" ref="F6:F13" si="2">C6*0.4</f>
        <v>636.44000000000005</v>
      </c>
      <c r="G6" s="11">
        <f t="shared" ref="G6:G13" si="3">C6-F6</f>
        <v>954.65999999999985</v>
      </c>
      <c r="H6" s="13">
        <f t="shared" ref="H6:H13" si="4">C6*0.5</f>
        <v>795.55</v>
      </c>
      <c r="I6" s="11">
        <f t="shared" ref="I6:I13" si="5">C6-H6</f>
        <v>795.55</v>
      </c>
      <c r="J6" s="13">
        <f t="shared" ref="J6:J13" si="6">C6*0.7</f>
        <v>1113.7699999999998</v>
      </c>
      <c r="K6" s="11">
        <f t="shared" ref="K6:K13" si="7">C6-J6</f>
        <v>477.33000000000015</v>
      </c>
    </row>
    <row r="7" spans="1:11" ht="39" x14ac:dyDescent="0.25">
      <c r="A7" s="5">
        <v>3</v>
      </c>
      <c r="B7" s="10" t="s">
        <v>4</v>
      </c>
      <c r="C7" s="11">
        <v>2163.9</v>
      </c>
      <c r="D7" s="13">
        <f t="shared" si="0"/>
        <v>432.78000000000003</v>
      </c>
      <c r="E7" s="11">
        <f t="shared" si="1"/>
        <v>1731.1200000000001</v>
      </c>
      <c r="F7" s="13">
        <f t="shared" si="2"/>
        <v>865.56000000000006</v>
      </c>
      <c r="G7" s="11">
        <f t="shared" si="3"/>
        <v>1298.3400000000001</v>
      </c>
      <c r="H7" s="13">
        <f t="shared" si="4"/>
        <v>1081.95</v>
      </c>
      <c r="I7" s="11">
        <f t="shared" si="5"/>
        <v>1081.95</v>
      </c>
      <c r="J7" s="13">
        <f t="shared" si="6"/>
        <v>1514.73</v>
      </c>
      <c r="K7" s="11">
        <f t="shared" si="7"/>
        <v>649.17000000000007</v>
      </c>
    </row>
    <row r="8" spans="1:11" ht="39" x14ac:dyDescent="0.25">
      <c r="A8" s="5">
        <v>4</v>
      </c>
      <c r="B8" s="10" t="s">
        <v>5</v>
      </c>
      <c r="C8" s="11">
        <v>2722.8</v>
      </c>
      <c r="D8" s="13">
        <f t="shared" si="0"/>
        <v>544.56000000000006</v>
      </c>
      <c r="E8" s="11">
        <f t="shared" si="1"/>
        <v>2178.2400000000002</v>
      </c>
      <c r="F8" s="13">
        <f t="shared" si="2"/>
        <v>1089.1200000000001</v>
      </c>
      <c r="G8" s="11">
        <f t="shared" si="3"/>
        <v>1633.68</v>
      </c>
      <c r="H8" s="13">
        <f t="shared" si="4"/>
        <v>1361.4</v>
      </c>
      <c r="I8" s="11">
        <f t="shared" si="5"/>
        <v>1361.4</v>
      </c>
      <c r="J8" s="13">
        <f t="shared" si="6"/>
        <v>1905.96</v>
      </c>
      <c r="K8" s="11">
        <f t="shared" si="7"/>
        <v>816.84000000000015</v>
      </c>
    </row>
    <row r="9" spans="1:11" x14ac:dyDescent="0.25">
      <c r="A9" s="9"/>
      <c r="B9" s="12" t="s">
        <v>14</v>
      </c>
      <c r="C9" s="13"/>
      <c r="D9" s="13"/>
      <c r="E9" s="13"/>
      <c r="F9" s="13"/>
      <c r="G9" s="13"/>
      <c r="H9" s="13"/>
      <c r="I9" s="13"/>
      <c r="J9" s="13"/>
      <c r="K9" s="13"/>
    </row>
    <row r="10" spans="1:11" ht="26.25" x14ac:dyDescent="0.25">
      <c r="A10" s="5">
        <v>1</v>
      </c>
      <c r="B10" s="10" t="s">
        <v>6</v>
      </c>
      <c r="C10" s="11">
        <v>629.9</v>
      </c>
      <c r="D10" s="13">
        <f t="shared" si="0"/>
        <v>125.98</v>
      </c>
      <c r="E10" s="11">
        <f t="shared" si="1"/>
        <v>503.91999999999996</v>
      </c>
      <c r="F10" s="13">
        <f t="shared" si="2"/>
        <v>251.96</v>
      </c>
      <c r="G10" s="11">
        <f t="shared" si="3"/>
        <v>377.93999999999994</v>
      </c>
      <c r="H10" s="13">
        <f t="shared" si="4"/>
        <v>314.95</v>
      </c>
      <c r="I10" s="11">
        <f t="shared" si="5"/>
        <v>314.95</v>
      </c>
      <c r="J10" s="13">
        <f t="shared" si="6"/>
        <v>440.92999999999995</v>
      </c>
      <c r="K10" s="11">
        <f t="shared" si="7"/>
        <v>188.97000000000003</v>
      </c>
    </row>
    <row r="11" spans="1:11" ht="26.25" x14ac:dyDescent="0.25">
      <c r="A11" s="5">
        <v>2</v>
      </c>
      <c r="B11" s="10" t="s">
        <v>7</v>
      </c>
      <c r="C11" s="11">
        <v>1490.7</v>
      </c>
      <c r="D11" s="13">
        <f t="shared" si="0"/>
        <v>298.14000000000004</v>
      </c>
      <c r="E11" s="11">
        <f t="shared" si="1"/>
        <v>1192.56</v>
      </c>
      <c r="F11" s="13">
        <f t="shared" si="2"/>
        <v>596.28000000000009</v>
      </c>
      <c r="G11" s="11">
        <f t="shared" si="3"/>
        <v>894.42</v>
      </c>
      <c r="H11" s="13">
        <f t="shared" si="4"/>
        <v>745.35</v>
      </c>
      <c r="I11" s="11">
        <f t="shared" si="5"/>
        <v>745.35</v>
      </c>
      <c r="J11" s="13">
        <f t="shared" si="6"/>
        <v>1043.49</v>
      </c>
      <c r="K11" s="11">
        <f t="shared" si="7"/>
        <v>447.21000000000004</v>
      </c>
    </row>
    <row r="12" spans="1:11" ht="39" x14ac:dyDescent="0.25">
      <c r="A12" s="5">
        <v>3</v>
      </c>
      <c r="B12" s="10" t="s">
        <v>8</v>
      </c>
      <c r="C12" s="11">
        <v>1975.8</v>
      </c>
      <c r="D12" s="13">
        <f t="shared" si="0"/>
        <v>395.16</v>
      </c>
      <c r="E12" s="11">
        <f t="shared" si="1"/>
        <v>1580.6399999999999</v>
      </c>
      <c r="F12" s="13">
        <f t="shared" si="2"/>
        <v>790.32</v>
      </c>
      <c r="G12" s="11">
        <f t="shared" si="3"/>
        <v>1185.48</v>
      </c>
      <c r="H12" s="13">
        <f t="shared" si="4"/>
        <v>987.9</v>
      </c>
      <c r="I12" s="11">
        <f t="shared" si="5"/>
        <v>987.9</v>
      </c>
      <c r="J12" s="13">
        <f t="shared" si="6"/>
        <v>1383.06</v>
      </c>
      <c r="K12" s="11">
        <f t="shared" si="7"/>
        <v>592.74</v>
      </c>
    </row>
    <row r="13" spans="1:11" ht="39" x14ac:dyDescent="0.25">
      <c r="A13" s="5">
        <v>4</v>
      </c>
      <c r="B13" s="10" t="s">
        <v>9</v>
      </c>
      <c r="C13" s="11">
        <v>2527.6</v>
      </c>
      <c r="D13" s="13">
        <f t="shared" si="0"/>
        <v>505.52</v>
      </c>
      <c r="E13" s="11">
        <f t="shared" si="1"/>
        <v>2022.08</v>
      </c>
      <c r="F13" s="13">
        <f t="shared" si="2"/>
        <v>1011.04</v>
      </c>
      <c r="G13" s="11">
        <f t="shared" si="3"/>
        <v>1516.56</v>
      </c>
      <c r="H13" s="13">
        <f t="shared" si="4"/>
        <v>1263.8</v>
      </c>
      <c r="I13" s="11">
        <f t="shared" si="5"/>
        <v>1263.8</v>
      </c>
      <c r="J13" s="13">
        <f t="shared" si="6"/>
        <v>1769.32</v>
      </c>
      <c r="K13" s="11">
        <f t="shared" si="7"/>
        <v>758.28</v>
      </c>
    </row>
    <row r="14" spans="1:11" x14ac:dyDescent="0.25">
      <c r="C14" s="4"/>
    </row>
    <row r="15" spans="1:11" x14ac:dyDescent="0.25">
      <c r="C15" s="4"/>
    </row>
    <row r="16" spans="1:11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  <row r="21" spans="3:3" x14ac:dyDescent="0.25">
      <c r="C21" s="4"/>
    </row>
    <row r="22" spans="3:3" x14ac:dyDescent="0.25">
      <c r="C22" s="4"/>
    </row>
    <row r="23" spans="3:3" x14ac:dyDescent="0.25">
      <c r="C23" s="4"/>
    </row>
    <row r="24" spans="3:3" x14ac:dyDescent="0.25">
      <c r="C24" s="4"/>
    </row>
    <row r="25" spans="3:3" x14ac:dyDescent="0.25">
      <c r="C25" s="4"/>
    </row>
    <row r="26" spans="3:3" x14ac:dyDescent="0.25">
      <c r="C26" s="4"/>
    </row>
    <row r="27" spans="3:3" x14ac:dyDescent="0.25">
      <c r="C27" s="4"/>
    </row>
    <row r="28" spans="3:3" x14ac:dyDescent="0.25">
      <c r="C28" s="4"/>
    </row>
    <row r="29" spans="3:3" x14ac:dyDescent="0.25">
      <c r="C29" s="4"/>
    </row>
    <row r="30" spans="3:3" x14ac:dyDescent="0.25">
      <c r="C30" s="4"/>
    </row>
    <row r="31" spans="3:3" x14ac:dyDescent="0.25">
      <c r="C31" s="4"/>
    </row>
    <row r="32" spans="3:3" x14ac:dyDescent="0.25">
      <c r="C32" s="4"/>
    </row>
  </sheetData>
  <mergeCells count="5">
    <mergeCell ref="D2:J2"/>
    <mergeCell ref="A2:A3"/>
    <mergeCell ref="B2:B3"/>
    <mergeCell ref="C2:C3"/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2022-12-12T09:58:40Z</cp:lastPrinted>
  <dcterms:created xsi:type="dcterms:W3CDTF">2019-12-25T10:20:55Z</dcterms:created>
  <dcterms:modified xsi:type="dcterms:W3CDTF">2022-12-12T11:50:46Z</dcterms:modified>
</cp:coreProperties>
</file>